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activeTab="0"/>
  </bookViews>
  <sheets>
    <sheet name="L&amp;P MAS" sheetId="1" r:id="rId1"/>
  </sheets>
  <definedNames/>
  <calcPr fullCalcOnLoad="1"/>
</workbook>
</file>

<file path=xl/sharedStrings.xml><?xml version="1.0" encoding="utf-8"?>
<sst xmlns="http://schemas.openxmlformats.org/spreadsheetml/2006/main" count="116" uniqueCount="72">
  <si>
    <t>%</t>
  </si>
  <si>
    <t>G</t>
  </si>
  <si>
    <t>Nov</t>
  </si>
  <si>
    <t>Com</t>
  </si>
  <si>
    <t>VA</t>
  </si>
  <si>
    <t>SC</t>
  </si>
  <si>
    <t>Ent</t>
  </si>
  <si>
    <t>Pass</t>
  </si>
  <si>
    <t>NC</t>
  </si>
  <si>
    <t>A</t>
  </si>
  <si>
    <t>B</t>
  </si>
  <si>
    <t>C</t>
  </si>
  <si>
    <t>D</t>
  </si>
  <si>
    <t>E</t>
  </si>
  <si>
    <t>W</t>
  </si>
  <si>
    <t>X</t>
  </si>
  <si>
    <t>Y</t>
  </si>
  <si>
    <t>Z</t>
  </si>
  <si>
    <t xml:space="preserve">Please take account of the following when grading </t>
  </si>
  <si>
    <t>4. Whether partial completion rates show that learners have made good or poor progress in relation to their starting point</t>
  </si>
  <si>
    <t>6. Whether the completion rate [A] is well below/below/at or near to/above/well above National Comparators (NC) (B)</t>
  </si>
  <si>
    <t>Grade 1   More than 10% points above the NC</t>
  </si>
  <si>
    <t>Grade 2   Between 6% and 10% points above the NC</t>
  </si>
  <si>
    <t>Grade 3   5% points below to 5% points above the NC</t>
  </si>
  <si>
    <t>Grade 4   Between 6% and 10% points below the NC</t>
  </si>
  <si>
    <t>Grade 5   More than 10% points below the NC</t>
  </si>
  <si>
    <t>é</t>
  </si>
  <si>
    <t>Positive Value Added</t>
  </si>
  <si>
    <t>Negative Value Added [within limit]</t>
  </si>
  <si>
    <t>Negative Value Added [below limit]</t>
  </si>
  <si>
    <t xml:space="preserve"> </t>
  </si>
  <si>
    <t>Attain</t>
  </si>
  <si>
    <t>Course</t>
  </si>
  <si>
    <t>Outcome data for 2007/2008</t>
  </si>
  <si>
    <t>F</t>
  </si>
  <si>
    <t>V</t>
  </si>
  <si>
    <t>T</t>
  </si>
  <si>
    <t>1. The range within which attainment falls  [C] and [W]</t>
  </si>
  <si>
    <t>2. Whether the value added measures show that learners are attaining/exceeding predicted grades/outcomes or not [E] [Y]</t>
  </si>
  <si>
    <t>A/T</t>
  </si>
  <si>
    <t>C/W</t>
  </si>
  <si>
    <t>D/X</t>
  </si>
  <si>
    <t>E/Y</t>
  </si>
  <si>
    <t>F/Z</t>
  </si>
  <si>
    <t>HG</t>
  </si>
  <si>
    <t>3. HG = the proportion of high grades attained [D] [X]. A/B grades in A level,  DDD/DDM in National Diploma etc.</t>
  </si>
  <si>
    <t xml:space="preserve">    (Grade 1:  81% and above: Grade 2: 61-80%: Grade 3: 41-60%; Grade 4: 21-40% and Grade 5: 0-20%)</t>
  </si>
  <si>
    <t>Biology</t>
  </si>
  <si>
    <t>Chemistry</t>
  </si>
  <si>
    <t>Environmental Science</t>
  </si>
  <si>
    <t>Geology</t>
  </si>
  <si>
    <t>Human Biology</t>
  </si>
  <si>
    <t>Physics</t>
  </si>
  <si>
    <t>Mathematics</t>
  </si>
  <si>
    <t>A LEVEL</t>
  </si>
  <si>
    <t>.</t>
  </si>
  <si>
    <t xml:space="preserve">SCHOOL OF MAS </t>
  </si>
  <si>
    <t>ê</t>
  </si>
  <si>
    <t>above target</t>
  </si>
  <si>
    <t>less than 5% below</t>
  </si>
  <si>
    <t>more than 5% below</t>
  </si>
  <si>
    <t>LEARNING and PERFORMANCE COMMITTEE</t>
  </si>
  <si>
    <t>TARGETS</t>
  </si>
  <si>
    <t>Outcome data for 2008/2009</t>
  </si>
  <si>
    <t>Trends 2007-9</t>
  </si>
  <si>
    <r>
      <t>▪ Attainment and completion: n</t>
    </r>
    <r>
      <rPr>
        <b/>
        <sz val="10"/>
        <rFont val="Arial"/>
        <family val="2"/>
      </rPr>
      <t xml:space="preserve">o less than 81%  </t>
    </r>
  </si>
  <si>
    <t xml:space="preserve">  or, maintain 2007-2008 levels if higher than 81%.</t>
  </si>
  <si>
    <t xml:space="preserve">▪ Value added: maintain/increase 2007-2008 positive levels  </t>
  </si>
  <si>
    <t xml:space="preserve">  or, if negative in 2007-2008, achievement of a positive score  </t>
  </si>
  <si>
    <t>5. Whether the two years of data show that standards have improved or good standards maintained [Trends 07-9]</t>
  </si>
  <si>
    <t>ND Forensic Science</t>
  </si>
  <si>
    <t>Psychology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</si>
</sst>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Wingdings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4" fillId="2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5" borderId="7" xfId="0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1" fillId="6" borderId="11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7" xfId="0" applyFill="1" applyBorder="1" applyAlignment="1">
      <alignment/>
    </xf>
    <xf numFmtId="0" fontId="1" fillId="6" borderId="6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1" fillId="6" borderId="5" xfId="0" applyFont="1" applyFill="1" applyBorder="1" applyAlignment="1">
      <alignment/>
    </xf>
    <xf numFmtId="0" fontId="0" fillId="6" borderId="4" xfId="0" applyFill="1" applyBorder="1" applyAlignment="1">
      <alignment/>
    </xf>
    <xf numFmtId="0" fontId="1" fillId="6" borderId="4" xfId="0" applyFont="1" applyFill="1" applyBorder="1" applyAlignment="1">
      <alignment/>
    </xf>
    <xf numFmtId="0" fontId="0" fillId="6" borderId="14" xfId="0" applyFill="1" applyBorder="1" applyAlignment="1">
      <alignment/>
    </xf>
    <xf numFmtId="1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6" borderId="6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8" fillId="0" borderId="15" xfId="19" applyFont="1" applyFill="1" applyBorder="1" applyAlignment="1">
      <alignment wrapText="1"/>
      <protection/>
    </xf>
    <xf numFmtId="0" fontId="2" fillId="5" borderId="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ocational FE2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180975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33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workbookViewId="0" topLeftCell="A1">
      <selection activeCell="AB44" sqref="AB4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3.140625" style="0" customWidth="1"/>
    <col min="4" max="4" width="4.421875" style="0" customWidth="1"/>
    <col min="5" max="5" width="4.00390625" style="0" customWidth="1"/>
    <col min="6" max="6" width="3.00390625" style="0" customWidth="1"/>
    <col min="7" max="7" width="2.140625" style="0" customWidth="1"/>
    <col min="8" max="8" width="5.00390625" style="0" customWidth="1"/>
    <col min="9" max="9" width="3.00390625" style="0" customWidth="1"/>
    <col min="10" max="10" width="2.140625" style="0" bestFit="1" customWidth="1"/>
    <col min="11" max="11" width="3.7109375" style="0" customWidth="1"/>
    <col min="12" max="12" width="3.00390625" style="0" customWidth="1"/>
    <col min="13" max="13" width="3.28125" style="0" customWidth="1"/>
    <col min="14" max="14" width="4.421875" style="0" customWidth="1"/>
    <col min="15" max="15" width="1.57421875" style="0" customWidth="1"/>
    <col min="16" max="16" width="4.421875" style="0" customWidth="1"/>
    <col min="17" max="17" width="3.140625" style="0" customWidth="1"/>
    <col min="18" max="18" width="4.421875" style="0" customWidth="1"/>
    <col min="19" max="19" width="4.00390625" style="0" customWidth="1"/>
    <col min="20" max="20" width="3.00390625" style="0" hidden="1" customWidth="1"/>
    <col min="21" max="21" width="2.140625" style="0" hidden="1" customWidth="1"/>
    <col min="22" max="22" width="6.140625" style="0" bestFit="1" customWidth="1"/>
    <col min="23" max="23" width="3.00390625" style="0" customWidth="1"/>
    <col min="24" max="24" width="2.140625" style="0" customWidth="1"/>
    <col min="25" max="25" width="3.7109375" style="0" customWidth="1"/>
    <col min="26" max="26" width="3.00390625" style="0" customWidth="1"/>
    <col min="27" max="27" width="3.28125" style="0" customWidth="1"/>
    <col min="28" max="28" width="4.00390625" style="0" customWidth="1"/>
    <col min="29" max="29" width="1.8515625" style="0" customWidth="1"/>
    <col min="30" max="30" width="3.57421875" style="0" customWidth="1"/>
    <col min="31" max="31" width="4.421875" style="0" customWidth="1"/>
    <col min="32" max="32" width="3.7109375" style="0" customWidth="1"/>
    <col min="33" max="33" width="3.421875" style="0" customWidth="1"/>
    <col min="34" max="34" width="4.00390625" style="0" customWidth="1"/>
    <col min="35" max="35" width="0.13671875" style="0" customWidth="1"/>
  </cols>
  <sheetData>
    <row r="1" spans="15:27" ht="12.75"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4:27" ht="12.75">
      <c r="N2" s="1" t="s">
        <v>56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4:27" ht="12.75">
      <c r="N3" s="1" t="s">
        <v>61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4:35" ht="12.75">
      <c r="N4" s="71" t="s">
        <v>62</v>
      </c>
      <c r="O4" s="73"/>
      <c r="P4" s="72"/>
      <c r="Q4" s="73"/>
      <c r="R4" s="72" t="s">
        <v>30</v>
      </c>
      <c r="S4" s="73"/>
      <c r="T4" s="73"/>
      <c r="U4" s="73"/>
      <c r="V4" s="73"/>
      <c r="W4" s="73"/>
      <c r="X4" s="73"/>
      <c r="Y4" s="73"/>
      <c r="Z4" s="73"/>
      <c r="AA4" s="73"/>
      <c r="AB4" s="72"/>
      <c r="AC4" s="73"/>
      <c r="AD4" s="73"/>
      <c r="AE4" s="73"/>
      <c r="AF4" s="73"/>
      <c r="AG4" s="73"/>
      <c r="AH4" s="73"/>
      <c r="AI4" s="74"/>
    </row>
    <row r="5" spans="14:35" ht="12.75">
      <c r="N5" s="101" t="s">
        <v>65</v>
      </c>
      <c r="O5" s="77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7"/>
      <c r="AD5" s="77"/>
      <c r="AE5" s="77"/>
      <c r="AF5" s="77"/>
      <c r="AG5" s="77"/>
      <c r="AH5" s="77"/>
      <c r="AI5" s="78"/>
    </row>
    <row r="6" spans="14:35" ht="12.75">
      <c r="N6" s="75" t="s">
        <v>66</v>
      </c>
      <c r="O6" s="7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7"/>
      <c r="AD6" s="77"/>
      <c r="AE6" s="77"/>
      <c r="AF6" s="77"/>
      <c r="AG6" s="77"/>
      <c r="AH6" s="77"/>
      <c r="AI6" s="78"/>
    </row>
    <row r="7" spans="14:35" ht="12.75">
      <c r="N7" s="75" t="s">
        <v>67</v>
      </c>
      <c r="O7" s="77"/>
      <c r="P7" s="77"/>
      <c r="Q7" s="77"/>
      <c r="R7" s="77"/>
      <c r="S7" s="77"/>
      <c r="T7" s="77"/>
      <c r="U7" s="77"/>
      <c r="V7" s="77"/>
      <c r="W7" s="77"/>
      <c r="X7" s="76"/>
      <c r="Y7" s="76"/>
      <c r="Z7" s="76"/>
      <c r="AA7" s="76"/>
      <c r="AB7" s="76"/>
      <c r="AC7" s="77"/>
      <c r="AD7" s="77"/>
      <c r="AE7" s="77"/>
      <c r="AF7" s="77"/>
      <c r="AG7" s="77"/>
      <c r="AH7" s="77"/>
      <c r="AI7" s="78"/>
    </row>
    <row r="8" spans="14:35" ht="12.75">
      <c r="N8" s="79" t="s">
        <v>68</v>
      </c>
      <c r="O8" s="80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0"/>
      <c r="AG8" s="80"/>
      <c r="AH8" s="80"/>
      <c r="AI8" s="82"/>
    </row>
    <row r="10" spans="1:34" ht="12.75">
      <c r="A10" s="2"/>
      <c r="B10" s="18" t="s">
        <v>33</v>
      </c>
      <c r="C10" s="4"/>
      <c r="D10" s="4"/>
      <c r="E10" s="4"/>
      <c r="F10" s="4"/>
      <c r="G10" s="4"/>
      <c r="H10" s="4"/>
      <c r="I10" s="4"/>
      <c r="J10" s="4"/>
      <c r="K10" s="4"/>
      <c r="L10" s="14"/>
      <c r="M10" s="14"/>
      <c r="N10" s="15"/>
      <c r="P10" s="18" t="s">
        <v>63</v>
      </c>
      <c r="Q10" s="4"/>
      <c r="R10" s="4"/>
      <c r="S10" s="4"/>
      <c r="T10" s="4"/>
      <c r="U10" s="4"/>
      <c r="V10" s="4"/>
      <c r="W10" s="4"/>
      <c r="X10" s="4"/>
      <c r="Y10" s="14"/>
      <c r="Z10" s="14"/>
      <c r="AA10" s="14"/>
      <c r="AB10" s="15"/>
      <c r="AD10" s="18" t="s">
        <v>64</v>
      </c>
      <c r="AE10" s="14"/>
      <c r="AF10" s="14"/>
      <c r="AG10" s="14"/>
      <c r="AH10" s="15"/>
    </row>
    <row r="11" spans="1:34" ht="12.75">
      <c r="A11" s="25" t="s">
        <v>54</v>
      </c>
      <c r="B11" s="44"/>
      <c r="C11" s="45"/>
      <c r="D11" s="45"/>
      <c r="E11" s="46" t="s">
        <v>9</v>
      </c>
      <c r="F11" s="46" t="s">
        <v>10</v>
      </c>
      <c r="G11" s="46" t="s">
        <v>30</v>
      </c>
      <c r="H11" s="46" t="s">
        <v>11</v>
      </c>
      <c r="I11" s="46" t="s">
        <v>30</v>
      </c>
      <c r="J11" s="46"/>
      <c r="K11" s="46" t="s">
        <v>12</v>
      </c>
      <c r="L11" s="46"/>
      <c r="M11" s="46" t="s">
        <v>13</v>
      </c>
      <c r="N11" s="47" t="s">
        <v>34</v>
      </c>
      <c r="O11" s="48"/>
      <c r="P11" s="49" t="s">
        <v>30</v>
      </c>
      <c r="Q11" s="45"/>
      <c r="R11" s="45"/>
      <c r="S11" s="46" t="s">
        <v>36</v>
      </c>
      <c r="T11" s="60" t="s">
        <v>35</v>
      </c>
      <c r="U11" s="60"/>
      <c r="V11" s="46" t="s">
        <v>14</v>
      </c>
      <c r="W11" s="46" t="s">
        <v>30</v>
      </c>
      <c r="X11" s="50"/>
      <c r="Y11" s="46" t="s">
        <v>15</v>
      </c>
      <c r="Z11" s="46"/>
      <c r="AA11" s="46" t="s">
        <v>16</v>
      </c>
      <c r="AB11" s="47" t="s">
        <v>17</v>
      </c>
      <c r="AD11" s="29" t="s">
        <v>39</v>
      </c>
      <c r="AE11" s="30" t="s">
        <v>40</v>
      </c>
      <c r="AF11" s="31" t="s">
        <v>41</v>
      </c>
      <c r="AG11" s="31" t="s">
        <v>42</v>
      </c>
      <c r="AH11" s="13" t="s">
        <v>43</v>
      </c>
    </row>
    <row r="12" spans="1:34" ht="12.75">
      <c r="A12" s="25" t="s">
        <v>32</v>
      </c>
      <c r="B12" s="51" t="s">
        <v>2</v>
      </c>
      <c r="C12" s="52" t="s">
        <v>6</v>
      </c>
      <c r="D12" s="52" t="s">
        <v>7</v>
      </c>
      <c r="E12" s="52" t="s">
        <v>0</v>
      </c>
      <c r="F12" s="52"/>
      <c r="G12" s="52"/>
      <c r="H12" s="52" t="s">
        <v>0</v>
      </c>
      <c r="J12" s="52"/>
      <c r="K12" s="52" t="s">
        <v>0</v>
      </c>
      <c r="L12" s="52"/>
      <c r="M12" s="52"/>
      <c r="N12" s="53"/>
      <c r="O12" s="50"/>
      <c r="P12" s="51" t="s">
        <v>2</v>
      </c>
      <c r="Q12" s="52" t="s">
        <v>6</v>
      </c>
      <c r="R12" s="52" t="s">
        <v>7</v>
      </c>
      <c r="S12" s="52" t="s">
        <v>0</v>
      </c>
      <c r="T12" s="61"/>
      <c r="U12" s="61"/>
      <c r="V12" s="52" t="s">
        <v>0</v>
      </c>
      <c r="W12" s="52" t="s">
        <v>30</v>
      </c>
      <c r="X12" s="52"/>
      <c r="Y12" s="52" t="s">
        <v>0</v>
      </c>
      <c r="Z12" s="52"/>
      <c r="AA12" s="52"/>
      <c r="AB12" s="53"/>
      <c r="AC12" s="50"/>
      <c r="AD12" s="54" t="s">
        <v>0</v>
      </c>
      <c r="AE12" s="55" t="s">
        <v>0</v>
      </c>
      <c r="AF12" s="55" t="s">
        <v>0</v>
      </c>
      <c r="AG12" s="55"/>
      <c r="AH12" s="53"/>
    </row>
    <row r="13" spans="1:35" ht="12.75">
      <c r="A13" s="19"/>
      <c r="B13" s="56"/>
      <c r="C13" s="57"/>
      <c r="D13" s="57"/>
      <c r="E13" s="57" t="s">
        <v>3</v>
      </c>
      <c r="F13" s="57" t="s">
        <v>8</v>
      </c>
      <c r="G13" s="57" t="s">
        <v>1</v>
      </c>
      <c r="H13" s="57" t="s">
        <v>31</v>
      </c>
      <c r="I13" s="52" t="s">
        <v>8</v>
      </c>
      <c r="J13" s="57" t="s">
        <v>1</v>
      </c>
      <c r="K13" s="57" t="s">
        <v>44</v>
      </c>
      <c r="L13" s="57" t="s">
        <v>8</v>
      </c>
      <c r="M13" s="57" t="s">
        <v>4</v>
      </c>
      <c r="N13" s="58" t="s">
        <v>5</v>
      </c>
      <c r="O13" s="48"/>
      <c r="P13" s="56"/>
      <c r="Q13" s="57"/>
      <c r="R13" s="57"/>
      <c r="S13" s="57" t="s">
        <v>3</v>
      </c>
      <c r="T13" s="62" t="s">
        <v>8</v>
      </c>
      <c r="U13" s="62" t="s">
        <v>1</v>
      </c>
      <c r="V13" s="57" t="s">
        <v>31</v>
      </c>
      <c r="W13" s="52" t="s">
        <v>8</v>
      </c>
      <c r="X13" s="57" t="s">
        <v>1</v>
      </c>
      <c r="Y13" s="57" t="s">
        <v>44</v>
      </c>
      <c r="Z13" s="57" t="s">
        <v>8</v>
      </c>
      <c r="AA13" s="57" t="s">
        <v>4</v>
      </c>
      <c r="AB13" s="58" t="s">
        <v>5</v>
      </c>
      <c r="AC13" s="50"/>
      <c r="AD13" s="56" t="s">
        <v>3</v>
      </c>
      <c r="AE13" s="57" t="s">
        <v>31</v>
      </c>
      <c r="AF13" s="57" t="s">
        <v>44</v>
      </c>
      <c r="AG13" s="57" t="s">
        <v>4</v>
      </c>
      <c r="AH13" s="58" t="s">
        <v>5</v>
      </c>
      <c r="AI13" s="10"/>
    </row>
    <row r="14" spans="1:35" ht="12.75">
      <c r="A14" s="32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N14" s="35"/>
      <c r="O14" s="28"/>
      <c r="P14" s="36"/>
      <c r="Q14" s="37"/>
      <c r="R14" s="37"/>
      <c r="S14" s="37"/>
      <c r="T14" s="63"/>
      <c r="U14" s="63"/>
      <c r="V14" s="37"/>
      <c r="W14" s="37"/>
      <c r="X14" s="37"/>
      <c r="Y14" s="37"/>
      <c r="Z14" s="37"/>
      <c r="AB14" s="38"/>
      <c r="AC14" s="26"/>
      <c r="AD14" s="36"/>
      <c r="AE14" s="37"/>
      <c r="AF14" s="37"/>
      <c r="AH14" s="38"/>
      <c r="AI14" s="17"/>
    </row>
    <row r="15" spans="1:35" ht="12.75">
      <c r="A15" s="33" t="s">
        <v>47</v>
      </c>
      <c r="B15" s="84">
        <v>44</v>
      </c>
      <c r="C15" s="84">
        <v>41</v>
      </c>
      <c r="D15" s="84">
        <v>39</v>
      </c>
      <c r="E15" s="84">
        <f aca="true" t="shared" si="0" ref="E15:E21">C15/B15*100</f>
        <v>93.18181818181817</v>
      </c>
      <c r="F15" s="84">
        <v>95</v>
      </c>
      <c r="G15" s="84">
        <v>3</v>
      </c>
      <c r="H15" s="84">
        <f aca="true" t="shared" si="1" ref="H15:H21">D15/C15*100</f>
        <v>95.1219512195122</v>
      </c>
      <c r="I15" s="84">
        <v>96</v>
      </c>
      <c r="J15" s="84">
        <v>1</v>
      </c>
      <c r="K15" s="84">
        <v>39</v>
      </c>
      <c r="L15" s="84">
        <v>47</v>
      </c>
      <c r="M15" s="88"/>
      <c r="N15" s="87">
        <f aca="true" t="shared" si="2" ref="N15:N21">D15/B15*100</f>
        <v>88.63636363636364</v>
      </c>
      <c r="O15" s="28"/>
      <c r="P15" s="83">
        <v>53</v>
      </c>
      <c r="Q15" s="84">
        <v>52</v>
      </c>
      <c r="R15" s="84">
        <v>52</v>
      </c>
      <c r="S15" s="85">
        <f aca="true" t="shared" si="3" ref="S15:S21">Q15/P15*100</f>
        <v>98.11320754716981</v>
      </c>
      <c r="T15" s="95"/>
      <c r="U15" s="95"/>
      <c r="V15" s="85">
        <f aca="true" t="shared" si="4" ref="V15:V21">R15/Q15*100</f>
        <v>100</v>
      </c>
      <c r="W15" s="84">
        <v>96</v>
      </c>
      <c r="X15" s="84">
        <v>1</v>
      </c>
      <c r="Y15" s="100">
        <v>43</v>
      </c>
      <c r="Z15" s="84">
        <v>48</v>
      </c>
      <c r="AA15" s="97"/>
      <c r="AB15" s="87">
        <f aca="true" t="shared" si="5" ref="AB15:AB21">R15/P15*100</f>
        <v>98.11320754716981</v>
      </c>
      <c r="AC15" s="64"/>
      <c r="AD15" s="83">
        <f aca="true" t="shared" si="6" ref="AD15:AD21">S15-E15</f>
        <v>4.9313893653516345</v>
      </c>
      <c r="AE15" s="84">
        <f aca="true" t="shared" si="7" ref="AE15:AE21">V15-H15</f>
        <v>4.878048780487802</v>
      </c>
      <c r="AF15" s="84">
        <f>Z15-K15</f>
        <v>9</v>
      </c>
      <c r="AG15" s="98" t="s">
        <v>26</v>
      </c>
      <c r="AH15" s="87">
        <f aca="true" t="shared" si="8" ref="AH15:AH21">AB15-N15</f>
        <v>9.476843910806167</v>
      </c>
      <c r="AI15" s="17"/>
    </row>
    <row r="16" spans="1:35" ht="12.75">
      <c r="A16" s="33" t="s">
        <v>48</v>
      </c>
      <c r="B16" s="84">
        <v>40</v>
      </c>
      <c r="C16" s="84">
        <v>37</v>
      </c>
      <c r="D16" s="84">
        <v>37</v>
      </c>
      <c r="E16" s="84">
        <f t="shared" si="0"/>
        <v>92.5</v>
      </c>
      <c r="F16" s="84">
        <v>94</v>
      </c>
      <c r="G16" s="84">
        <v>3</v>
      </c>
      <c r="H16" s="84">
        <f t="shared" si="1"/>
        <v>100</v>
      </c>
      <c r="I16" s="84">
        <v>97</v>
      </c>
      <c r="J16" s="84">
        <v>1</v>
      </c>
      <c r="K16" s="84">
        <v>60</v>
      </c>
      <c r="L16" s="84">
        <v>57</v>
      </c>
      <c r="M16" s="86"/>
      <c r="N16" s="87">
        <f t="shared" si="2"/>
        <v>92.5</v>
      </c>
      <c r="O16" s="28"/>
      <c r="P16" s="83">
        <v>55</v>
      </c>
      <c r="Q16" s="84">
        <v>54</v>
      </c>
      <c r="R16" s="84">
        <v>53</v>
      </c>
      <c r="S16" s="85">
        <f t="shared" si="3"/>
        <v>98.18181818181819</v>
      </c>
      <c r="T16" s="95"/>
      <c r="U16" s="95"/>
      <c r="V16" s="93">
        <f t="shared" si="4"/>
        <v>98.14814814814815</v>
      </c>
      <c r="W16" s="84">
        <v>96</v>
      </c>
      <c r="X16" s="84">
        <v>1</v>
      </c>
      <c r="Y16" s="100">
        <v>53</v>
      </c>
      <c r="Z16" s="84">
        <v>57</v>
      </c>
      <c r="AA16" s="97"/>
      <c r="AB16" s="87">
        <f t="shared" si="5"/>
        <v>96.36363636363636</v>
      </c>
      <c r="AC16" s="64"/>
      <c r="AD16" s="83">
        <f t="shared" si="6"/>
        <v>5.681818181818187</v>
      </c>
      <c r="AE16" s="84">
        <f t="shared" si="7"/>
        <v>-1.8518518518518476</v>
      </c>
      <c r="AF16" s="84">
        <f>Z16-K16</f>
        <v>-3</v>
      </c>
      <c r="AG16" s="98" t="s">
        <v>57</v>
      </c>
      <c r="AH16" s="87">
        <f t="shared" si="8"/>
        <v>3.8636363636363598</v>
      </c>
      <c r="AI16" s="17"/>
    </row>
    <row r="17" spans="1:35" ht="12.75">
      <c r="A17" s="33" t="s">
        <v>49</v>
      </c>
      <c r="B17" s="84">
        <v>7</v>
      </c>
      <c r="C17" s="84">
        <v>6</v>
      </c>
      <c r="D17" s="84">
        <v>6</v>
      </c>
      <c r="E17" s="84">
        <f t="shared" si="0"/>
        <v>85.71428571428571</v>
      </c>
      <c r="F17" s="84">
        <v>86</v>
      </c>
      <c r="G17" s="84">
        <v>3</v>
      </c>
      <c r="H17" s="84">
        <f t="shared" si="1"/>
        <v>100</v>
      </c>
      <c r="I17" s="84">
        <v>97</v>
      </c>
      <c r="J17" s="84">
        <v>1</v>
      </c>
      <c r="K17" s="84">
        <v>33</v>
      </c>
      <c r="L17" s="84">
        <v>47</v>
      </c>
      <c r="M17" s="86"/>
      <c r="N17" s="87">
        <f t="shared" si="2"/>
        <v>85.71428571428571</v>
      </c>
      <c r="O17" s="28"/>
      <c r="P17" s="83">
        <v>9</v>
      </c>
      <c r="Q17" s="84">
        <v>8</v>
      </c>
      <c r="R17" s="84">
        <v>8</v>
      </c>
      <c r="S17" s="85">
        <f t="shared" si="3"/>
        <v>88.88888888888889</v>
      </c>
      <c r="T17" s="95"/>
      <c r="U17" s="95"/>
      <c r="V17" s="85">
        <f t="shared" si="4"/>
        <v>100</v>
      </c>
      <c r="W17" s="84">
        <v>96</v>
      </c>
      <c r="X17" s="84">
        <v>1</v>
      </c>
      <c r="Y17" s="84">
        <v>13</v>
      </c>
      <c r="Z17" s="84">
        <v>48</v>
      </c>
      <c r="AA17" s="97"/>
      <c r="AB17" s="87">
        <f t="shared" si="5"/>
        <v>88.88888888888889</v>
      </c>
      <c r="AC17" s="64"/>
      <c r="AD17" s="83">
        <f t="shared" si="6"/>
        <v>3.1746031746031775</v>
      </c>
      <c r="AE17" s="84">
        <f t="shared" si="7"/>
        <v>0</v>
      </c>
      <c r="AF17" s="84">
        <f aca="true" t="shared" si="9" ref="AF17:AF22">Y17-K17</f>
        <v>-20</v>
      </c>
      <c r="AG17" s="98" t="s">
        <v>57</v>
      </c>
      <c r="AH17" s="87">
        <f t="shared" si="8"/>
        <v>3.1746031746031775</v>
      </c>
      <c r="AI17" s="17"/>
    </row>
    <row r="18" spans="1:35" ht="12.75">
      <c r="A18" s="33" t="s">
        <v>50</v>
      </c>
      <c r="B18" s="84">
        <v>11</v>
      </c>
      <c r="C18" s="84">
        <v>10</v>
      </c>
      <c r="D18" s="84">
        <v>10</v>
      </c>
      <c r="E18" s="84">
        <f t="shared" si="0"/>
        <v>90.9090909090909</v>
      </c>
      <c r="F18" s="84">
        <v>93</v>
      </c>
      <c r="G18" s="84">
        <v>3</v>
      </c>
      <c r="H18" s="84">
        <f t="shared" si="1"/>
        <v>100</v>
      </c>
      <c r="I18" s="84">
        <v>95</v>
      </c>
      <c r="J18" s="84">
        <v>1</v>
      </c>
      <c r="K18" s="84">
        <v>30</v>
      </c>
      <c r="L18" s="84">
        <v>32</v>
      </c>
      <c r="M18" s="86"/>
      <c r="N18" s="87">
        <f t="shared" si="2"/>
        <v>90.9090909090909</v>
      </c>
      <c r="O18" s="28"/>
      <c r="P18" s="83">
        <v>11</v>
      </c>
      <c r="Q18" s="84">
        <v>11</v>
      </c>
      <c r="R18" s="84">
        <v>11</v>
      </c>
      <c r="S18" s="85">
        <f t="shared" si="3"/>
        <v>100</v>
      </c>
      <c r="T18" s="95"/>
      <c r="U18" s="95"/>
      <c r="V18" s="85">
        <f t="shared" si="4"/>
        <v>100</v>
      </c>
      <c r="W18" s="84">
        <v>98</v>
      </c>
      <c r="X18" s="84">
        <v>1</v>
      </c>
      <c r="Y18" s="84">
        <v>45</v>
      </c>
      <c r="Z18" s="84">
        <v>35</v>
      </c>
      <c r="AA18" s="99"/>
      <c r="AB18" s="87">
        <f t="shared" si="5"/>
        <v>100</v>
      </c>
      <c r="AC18" s="64"/>
      <c r="AD18" s="83">
        <f t="shared" si="6"/>
        <v>9.090909090909093</v>
      </c>
      <c r="AE18" s="84">
        <f t="shared" si="7"/>
        <v>0</v>
      </c>
      <c r="AF18" s="84">
        <f t="shared" si="9"/>
        <v>15</v>
      </c>
      <c r="AG18" s="99" t="s">
        <v>26</v>
      </c>
      <c r="AH18" s="87">
        <f t="shared" si="8"/>
        <v>9.090909090909093</v>
      </c>
      <c r="AI18" s="17"/>
    </row>
    <row r="19" spans="1:35" ht="12.75">
      <c r="A19" s="33" t="s">
        <v>51</v>
      </c>
      <c r="B19" s="84">
        <v>4</v>
      </c>
      <c r="C19" s="84">
        <v>4</v>
      </c>
      <c r="D19" s="84">
        <v>4</v>
      </c>
      <c r="E19" s="84">
        <f t="shared" si="0"/>
        <v>100</v>
      </c>
      <c r="F19" s="84">
        <v>95</v>
      </c>
      <c r="G19" s="84">
        <v>1</v>
      </c>
      <c r="H19" s="84">
        <f t="shared" si="1"/>
        <v>100</v>
      </c>
      <c r="I19" s="84">
        <v>97</v>
      </c>
      <c r="J19" s="84">
        <v>1</v>
      </c>
      <c r="K19" s="84">
        <v>25</v>
      </c>
      <c r="L19" s="84">
        <v>47</v>
      </c>
      <c r="M19" s="86"/>
      <c r="N19" s="87">
        <f t="shared" si="2"/>
        <v>100</v>
      </c>
      <c r="O19" s="28"/>
      <c r="P19" s="83">
        <v>8</v>
      </c>
      <c r="Q19" s="84">
        <v>7</v>
      </c>
      <c r="R19" s="84">
        <v>6</v>
      </c>
      <c r="S19" s="94">
        <f t="shared" si="3"/>
        <v>87.5</v>
      </c>
      <c r="T19" s="95"/>
      <c r="U19" s="95"/>
      <c r="V19" s="94">
        <f t="shared" si="4"/>
        <v>85.71428571428571</v>
      </c>
      <c r="W19" s="84">
        <v>96</v>
      </c>
      <c r="X19" s="84">
        <v>2</v>
      </c>
      <c r="Y19" s="84">
        <v>17</v>
      </c>
      <c r="Z19" s="84">
        <v>48</v>
      </c>
      <c r="AA19" s="97"/>
      <c r="AB19" s="87">
        <f t="shared" si="5"/>
        <v>75</v>
      </c>
      <c r="AC19" s="64"/>
      <c r="AD19" s="83">
        <f t="shared" si="6"/>
        <v>-12.5</v>
      </c>
      <c r="AE19" s="84">
        <f t="shared" si="7"/>
        <v>-14.285714285714292</v>
      </c>
      <c r="AF19" s="84">
        <f t="shared" si="9"/>
        <v>-8</v>
      </c>
      <c r="AG19" s="98" t="s">
        <v>26</v>
      </c>
      <c r="AH19" s="87">
        <f t="shared" si="8"/>
        <v>-25</v>
      </c>
      <c r="AI19" s="17"/>
    </row>
    <row r="20" spans="1:35" ht="12.75">
      <c r="A20" s="33" t="s">
        <v>52</v>
      </c>
      <c r="B20" s="84">
        <v>22</v>
      </c>
      <c r="C20" s="84">
        <v>19</v>
      </c>
      <c r="D20" s="84">
        <v>19</v>
      </c>
      <c r="E20" s="84">
        <f t="shared" si="0"/>
        <v>86.36363636363636</v>
      </c>
      <c r="F20" s="84">
        <v>97</v>
      </c>
      <c r="G20" s="84">
        <v>5</v>
      </c>
      <c r="H20" s="84">
        <f t="shared" si="1"/>
        <v>100</v>
      </c>
      <c r="I20" s="84">
        <v>95</v>
      </c>
      <c r="J20" s="84">
        <v>1</v>
      </c>
      <c r="K20" s="84">
        <v>32</v>
      </c>
      <c r="L20" s="84">
        <v>46</v>
      </c>
      <c r="M20" s="86"/>
      <c r="N20" s="87">
        <f t="shared" si="2"/>
        <v>86.36363636363636</v>
      </c>
      <c r="O20" s="28"/>
      <c r="P20" s="83">
        <v>42</v>
      </c>
      <c r="Q20" s="84">
        <v>40</v>
      </c>
      <c r="R20" s="84">
        <v>40</v>
      </c>
      <c r="S20" s="85">
        <f t="shared" si="3"/>
        <v>95.23809523809523</v>
      </c>
      <c r="T20" s="95"/>
      <c r="U20" s="95"/>
      <c r="V20" s="85">
        <f t="shared" si="4"/>
        <v>100</v>
      </c>
      <c r="W20" s="84">
        <v>94</v>
      </c>
      <c r="X20" s="84">
        <v>1</v>
      </c>
      <c r="Y20" s="84">
        <v>58</v>
      </c>
      <c r="Z20" s="84">
        <v>50</v>
      </c>
      <c r="AA20" s="99"/>
      <c r="AB20" s="87">
        <f t="shared" si="5"/>
        <v>95.23809523809523</v>
      </c>
      <c r="AC20" s="64"/>
      <c r="AD20" s="83">
        <f t="shared" si="6"/>
        <v>8.874458874458867</v>
      </c>
      <c r="AE20" s="84">
        <f t="shared" si="7"/>
        <v>0</v>
      </c>
      <c r="AF20" s="84">
        <f t="shared" si="9"/>
        <v>26</v>
      </c>
      <c r="AG20" s="99" t="s">
        <v>26</v>
      </c>
      <c r="AH20" s="87">
        <f t="shared" si="8"/>
        <v>8.874458874458867</v>
      </c>
      <c r="AI20" s="17"/>
    </row>
    <row r="21" spans="1:35" ht="12.75">
      <c r="A21" s="33" t="s">
        <v>53</v>
      </c>
      <c r="B21" s="84">
        <v>40</v>
      </c>
      <c r="C21" s="84">
        <v>35</v>
      </c>
      <c r="D21" s="84">
        <v>34</v>
      </c>
      <c r="E21" s="84">
        <f t="shared" si="0"/>
        <v>87.5</v>
      </c>
      <c r="F21" s="84">
        <v>94</v>
      </c>
      <c r="G21" s="84">
        <v>4</v>
      </c>
      <c r="H21" s="84">
        <f t="shared" si="1"/>
        <v>97.14285714285714</v>
      </c>
      <c r="I21" s="84">
        <v>98</v>
      </c>
      <c r="J21" s="84">
        <v>1</v>
      </c>
      <c r="K21" s="84">
        <v>29</v>
      </c>
      <c r="L21" s="84">
        <v>67</v>
      </c>
      <c r="M21" s="88"/>
      <c r="N21" s="87">
        <f t="shared" si="2"/>
        <v>85</v>
      </c>
      <c r="O21" s="28"/>
      <c r="P21" s="83">
        <v>58</v>
      </c>
      <c r="Q21" s="84">
        <v>58</v>
      </c>
      <c r="R21" s="84">
        <v>58</v>
      </c>
      <c r="S21" s="85">
        <f t="shared" si="3"/>
        <v>100</v>
      </c>
      <c r="T21" s="95"/>
      <c r="U21" s="95"/>
      <c r="V21" s="85">
        <f t="shared" si="4"/>
        <v>100</v>
      </c>
      <c r="W21" s="84">
        <v>97</v>
      </c>
      <c r="X21" s="84">
        <v>1</v>
      </c>
      <c r="Y21" s="84">
        <v>53</v>
      </c>
      <c r="Z21" s="84">
        <v>67</v>
      </c>
      <c r="AA21" s="98"/>
      <c r="AB21" s="87">
        <f t="shared" si="5"/>
        <v>100</v>
      </c>
      <c r="AC21" s="64"/>
      <c r="AD21" s="83">
        <f t="shared" si="6"/>
        <v>12.5</v>
      </c>
      <c r="AE21" s="84">
        <f t="shared" si="7"/>
        <v>2.857142857142861</v>
      </c>
      <c r="AF21" s="84">
        <f t="shared" si="9"/>
        <v>24</v>
      </c>
      <c r="AG21" s="98" t="s">
        <v>26</v>
      </c>
      <c r="AH21" s="87">
        <f t="shared" si="8"/>
        <v>15</v>
      </c>
      <c r="AI21" s="17"/>
    </row>
    <row r="22" spans="1:35" ht="12.75">
      <c r="A22" s="33" t="s">
        <v>71</v>
      </c>
      <c r="B22" s="84">
        <v>76</v>
      </c>
      <c r="C22" s="84">
        <v>65</v>
      </c>
      <c r="D22" s="84">
        <v>65</v>
      </c>
      <c r="E22" s="84">
        <f>C22/B22*100</f>
        <v>85.52631578947368</v>
      </c>
      <c r="F22" s="84">
        <v>90</v>
      </c>
      <c r="G22" s="84">
        <v>3</v>
      </c>
      <c r="H22" s="84">
        <f>D22/C22*100</f>
        <v>100</v>
      </c>
      <c r="I22" s="84">
        <v>95</v>
      </c>
      <c r="J22" s="84">
        <v>1</v>
      </c>
      <c r="K22" s="84">
        <v>59</v>
      </c>
      <c r="L22" s="84">
        <v>37</v>
      </c>
      <c r="M22" s="102" t="s">
        <v>30</v>
      </c>
      <c r="N22" s="87">
        <f>D22/B22*100</f>
        <v>85.52631578947368</v>
      </c>
      <c r="O22" s="28"/>
      <c r="P22" s="83">
        <v>44</v>
      </c>
      <c r="Q22" s="84">
        <v>40</v>
      </c>
      <c r="R22" s="84">
        <v>40</v>
      </c>
      <c r="S22" s="85">
        <f>Q22/P22*100</f>
        <v>90.9090909090909</v>
      </c>
      <c r="T22" s="95"/>
      <c r="U22" s="95"/>
      <c r="V22" s="85">
        <f>R22/Q22*100</f>
        <v>100</v>
      </c>
      <c r="W22" s="84">
        <v>95</v>
      </c>
      <c r="X22" s="84">
        <v>1</v>
      </c>
      <c r="Y22" s="84">
        <v>38</v>
      </c>
      <c r="Z22" s="84">
        <v>38</v>
      </c>
      <c r="AA22" s="98"/>
      <c r="AB22" s="87">
        <f>R22/P22*100</f>
        <v>90.9090909090909</v>
      </c>
      <c r="AC22" s="64"/>
      <c r="AD22" s="83">
        <f>S22-E22</f>
        <v>5.3827751196172215</v>
      </c>
      <c r="AE22" s="84">
        <f>V22-H22</f>
        <v>0</v>
      </c>
      <c r="AF22" s="84">
        <f t="shared" si="9"/>
        <v>-21</v>
      </c>
      <c r="AG22" s="98" t="s">
        <v>57</v>
      </c>
      <c r="AH22" s="87">
        <f>AB22-N22</f>
        <v>5.3827751196172215</v>
      </c>
      <c r="AI22" s="17"/>
    </row>
    <row r="23" spans="1:35" ht="12.75">
      <c r="A23" s="103" t="s">
        <v>70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2"/>
      <c r="O23" s="28"/>
      <c r="P23" s="89">
        <v>6</v>
      </c>
      <c r="Q23" s="90">
        <v>5</v>
      </c>
      <c r="R23" s="90">
        <v>5</v>
      </c>
      <c r="S23" s="91">
        <f>Q23/P23*100</f>
        <v>83.33333333333334</v>
      </c>
      <c r="T23" s="96"/>
      <c r="U23" s="96"/>
      <c r="V23" s="91">
        <f>R23/Q23*100</f>
        <v>100</v>
      </c>
      <c r="W23" s="90"/>
      <c r="X23" s="90">
        <v>1</v>
      </c>
      <c r="Y23" s="90">
        <v>40</v>
      </c>
      <c r="Z23" s="90"/>
      <c r="AA23" s="104"/>
      <c r="AB23" s="92">
        <f>R23/P23*100</f>
        <v>83.33333333333334</v>
      </c>
      <c r="AC23" s="64"/>
      <c r="AD23" s="89"/>
      <c r="AE23" s="90"/>
      <c r="AF23" s="90"/>
      <c r="AG23" s="39"/>
      <c r="AH23" s="92"/>
      <c r="AI23" s="17"/>
    </row>
    <row r="24" ht="12.75">
      <c r="AI24" s="17"/>
    </row>
    <row r="25" spans="1:35" ht="12.7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17"/>
    </row>
    <row r="26" spans="1:3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8"/>
      <c r="Z26" s="28"/>
      <c r="AA26" s="28"/>
      <c r="AB26" s="28"/>
      <c r="AC26" s="28"/>
      <c r="AD26" s="59"/>
      <c r="AE26" s="28"/>
      <c r="AF26" s="28"/>
      <c r="AG26" s="28"/>
      <c r="AH26" s="28"/>
      <c r="AI26" s="28"/>
    </row>
    <row r="27" spans="1:35" ht="12.75">
      <c r="A27" s="10" t="s">
        <v>18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0"/>
      <c r="Q27" s="10"/>
      <c r="R27" s="10"/>
      <c r="S27" s="10"/>
      <c r="T27" s="10"/>
      <c r="U27" s="10"/>
      <c r="V27" s="10"/>
      <c r="W27" s="10"/>
      <c r="X27" s="10"/>
      <c r="Y27" s="26"/>
      <c r="Z27" s="28"/>
      <c r="AA27" s="23" t="s">
        <v>27</v>
      </c>
      <c r="AB27" s="12"/>
      <c r="AC27" s="12"/>
      <c r="AD27" s="12"/>
      <c r="AE27" s="12"/>
      <c r="AF27" s="12"/>
      <c r="AG27" s="12"/>
      <c r="AH27" s="65"/>
      <c r="AI27" s="28"/>
    </row>
    <row r="28" spans="1:35" ht="12.75">
      <c r="A28" s="10" t="s">
        <v>37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1"/>
      <c r="Q28" s="10"/>
      <c r="R28" s="10"/>
      <c r="S28" s="10"/>
      <c r="T28" s="10"/>
      <c r="U28" s="10"/>
      <c r="V28" s="10"/>
      <c r="W28" s="10"/>
      <c r="X28" s="10" t="s">
        <v>55</v>
      </c>
      <c r="Y28" s="26"/>
      <c r="Z28" s="26"/>
      <c r="AA28" s="8" t="s">
        <v>28</v>
      </c>
      <c r="AB28" s="7"/>
      <c r="AC28" s="7"/>
      <c r="AD28" s="7"/>
      <c r="AE28" s="7"/>
      <c r="AF28" s="7"/>
      <c r="AG28" s="7"/>
      <c r="AH28" s="42"/>
      <c r="AI28" s="28"/>
    </row>
    <row r="29" spans="1:35" ht="12.75">
      <c r="A29" s="10" t="s">
        <v>46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6"/>
      <c r="Z29" s="26"/>
      <c r="AA29" s="6" t="s">
        <v>29</v>
      </c>
      <c r="AB29" s="5"/>
      <c r="AC29" s="5"/>
      <c r="AD29" s="5"/>
      <c r="AE29" s="5"/>
      <c r="AF29" s="5"/>
      <c r="AG29" s="5"/>
      <c r="AH29" s="43"/>
      <c r="AI29" s="28"/>
    </row>
    <row r="30" spans="1:35" ht="12.75">
      <c r="A30" s="10" t="s">
        <v>38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6"/>
      <c r="Z30" s="26"/>
      <c r="AA30" s="26"/>
      <c r="AB30" s="26"/>
      <c r="AC30" s="26"/>
      <c r="AD30" s="26"/>
      <c r="AE30" s="26"/>
      <c r="AF30" s="26"/>
      <c r="AG30" s="26"/>
      <c r="AH30" s="28"/>
      <c r="AI30" s="28"/>
    </row>
    <row r="31" spans="1:35" ht="12.75">
      <c r="A31" s="10" t="s">
        <v>45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6"/>
      <c r="Z31" s="26"/>
      <c r="AA31" s="66" t="s">
        <v>58</v>
      </c>
      <c r="AB31" s="67"/>
      <c r="AC31" s="3"/>
      <c r="AD31" s="3"/>
      <c r="AE31" s="68" t="s">
        <v>30</v>
      </c>
      <c r="AF31" s="37"/>
      <c r="AG31" s="37"/>
      <c r="AH31" s="65"/>
      <c r="AI31" s="28"/>
    </row>
    <row r="32" spans="1:35" ht="12.75">
      <c r="A32" s="10" t="s">
        <v>19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6"/>
      <c r="Z32" s="26"/>
      <c r="AA32" s="16" t="s">
        <v>59</v>
      </c>
      <c r="AB32" s="16"/>
      <c r="AC32" s="9"/>
      <c r="AD32" s="9"/>
      <c r="AE32" s="69"/>
      <c r="AF32" s="7"/>
      <c r="AG32" s="7"/>
      <c r="AH32" s="42"/>
      <c r="AI32" s="28"/>
    </row>
    <row r="33" spans="1:34" ht="12.75">
      <c r="A33" s="10" t="s">
        <v>69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40" t="s">
        <v>60</v>
      </c>
      <c r="AB33" s="40"/>
      <c r="AC33" s="41"/>
      <c r="AD33" s="41"/>
      <c r="AE33" s="70"/>
      <c r="AF33" s="5"/>
      <c r="AG33" s="5"/>
      <c r="AH33" s="43"/>
    </row>
    <row r="34" spans="1:33" ht="12.75">
      <c r="A34" s="10" t="s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22"/>
      <c r="T34" s="22"/>
      <c r="U34" s="22"/>
      <c r="V34" s="10"/>
      <c r="W34" s="10"/>
      <c r="X34" s="10"/>
      <c r="Y34" s="10"/>
      <c r="Z34" s="11" t="s">
        <v>30</v>
      </c>
      <c r="AB34" s="10"/>
      <c r="AC34" s="10"/>
      <c r="AD34" s="10"/>
      <c r="AE34" s="10"/>
      <c r="AF34" s="10"/>
      <c r="AG34" s="10"/>
    </row>
    <row r="35" spans="1:33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7"/>
      <c r="AA35" s="10"/>
      <c r="AB35" s="10"/>
      <c r="AC35" s="10"/>
      <c r="AD35" s="10"/>
      <c r="AE35" s="10"/>
      <c r="AF35" s="10"/>
      <c r="AG35" s="10"/>
    </row>
    <row r="36" spans="1:33" ht="12.75">
      <c r="A36" s="7" t="s">
        <v>21</v>
      </c>
      <c r="B36" s="7"/>
      <c r="C36" s="7"/>
      <c r="D36" s="7"/>
      <c r="E36" s="7"/>
      <c r="F36" s="7"/>
      <c r="G36" s="7"/>
      <c r="H36" s="7" t="s">
        <v>24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4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ht="12.75">
      <c r="A37" s="7" t="s">
        <v>22</v>
      </c>
      <c r="B37" s="7"/>
      <c r="C37" s="7"/>
      <c r="D37" s="7"/>
      <c r="E37" s="7"/>
      <c r="F37" s="7"/>
      <c r="G37" s="7"/>
      <c r="H37" s="7" t="s">
        <v>25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4"/>
      <c r="W37" s="10"/>
      <c r="X37" s="10"/>
      <c r="Y37" s="10"/>
      <c r="Z37" s="7"/>
      <c r="AA37" s="10"/>
      <c r="AB37" s="10"/>
      <c r="AC37" s="10"/>
      <c r="AD37" s="10"/>
      <c r="AE37" s="10"/>
      <c r="AF37" s="10"/>
      <c r="AG37" s="10"/>
    </row>
    <row r="38" spans="1:33" ht="12.75">
      <c r="A38" s="7" t="s">
        <v>23</v>
      </c>
      <c r="B38" s="7"/>
      <c r="C38" s="7"/>
      <c r="D38" s="7"/>
      <c r="E38" s="7"/>
      <c r="F38" s="7"/>
      <c r="G38" s="7"/>
      <c r="H38" s="7" t="s">
        <v>30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</sheetData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nptc</dc:creator>
  <cp:keywords/>
  <dc:description/>
  <cp:lastModifiedBy>nptc</cp:lastModifiedBy>
  <cp:lastPrinted>2009-11-13T13:17:26Z</cp:lastPrinted>
  <dcterms:created xsi:type="dcterms:W3CDTF">2007-01-17T09:08:35Z</dcterms:created>
  <dcterms:modified xsi:type="dcterms:W3CDTF">2009-11-26T09:24:23Z</dcterms:modified>
  <cp:category/>
  <cp:version/>
  <cp:contentType/>
  <cp:contentStatus/>
</cp:coreProperties>
</file>