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<sst xmlns="http://schemas.openxmlformats.org/spreadsheetml/2006/main" count="39" uniqueCount="27">
  <si>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Marquee</t>
  </si>
  <si>
    <t>Ticket price</t>
  </si>
  <si>
    <t>Costs for</t>
  </si>
  <si>
    <t>Summer Party Plan</t>
  </si>
  <si>
    <t xml:space="preserve">   frame</t>
  </si>
  <si>
    <t xml:space="preserve">   lining</t>
  </si>
  <si>
    <t xml:space="preserve">   floor</t>
  </si>
  <si>
    <t xml:space="preserve">   lighting</t>
  </si>
  <si>
    <t>Income if</t>
  </si>
  <si>
    <t>Buffet</t>
  </si>
  <si>
    <t>Buffet Options</t>
  </si>
  <si>
    <t>For 50</t>
  </si>
  <si>
    <t>For 100</t>
  </si>
  <si>
    <t>For 150</t>
  </si>
  <si>
    <t>For 200</t>
  </si>
  <si>
    <t>Joe's café (Budget)</t>
  </si>
  <si>
    <t>Bluebells (Deluxe)</t>
  </si>
  <si>
    <t>China City (Oriental)</t>
  </si>
  <si>
    <t>Pedro's (TexMex)</t>
  </si>
  <si>
    <t>Pizza Parlour (Pizza)</t>
  </si>
  <si>
    <t>Cost of restaurant meals</t>
  </si>
  <si>
    <t>Option 1</t>
  </si>
  <si>
    <t>Starter</t>
  </si>
  <si>
    <t>Main</t>
  </si>
  <si>
    <t>Pudding</t>
  </si>
  <si>
    <t>Wine</t>
  </si>
  <si>
    <t>Option 2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</si>
</sst>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&quot;£&quot;* #,##0.0_-;\-&quot;£&quot;* #,##0.0_-;_-&quot;£&quot;* &quot;-&quot;??_-;_-@_-"/>
    <numFmt numFmtId="166" formatCode="_-&quot;£&quot;* #,##0_-;\-&quot;£&quot;* #,##0_-;_-&quot;£&quot;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166" fontId="0" fillId="0" borderId="0" xfId="17" applyNumberFormat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 horizontal="right"/>
    </xf>
    <xf numFmtId="4" fontId="0" fillId="0" borderId="0" xfId="17" applyNumberFormat="1" applyAlignment="1">
      <alignment/>
    </xf>
    <xf numFmtId="4" fontId="0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3.7109375" style="0" customWidth="1"/>
    <col min="2" max="2" width="5.28125" style="0" customWidth="1"/>
    <col min="3" max="5" width="9.7109375" style="0" customWidth="1"/>
    <col min="6" max="6" width="8.7109375" style="0" customWidth="1"/>
    <col min="7" max="9" width="9.7109375" style="0" customWidth="1"/>
    <col min="10" max="10" width="5.7109375" style="0" customWidth="1"/>
    <col min="11" max="13" width="9.7109375" style="0" customWidth="1"/>
  </cols>
  <sheetData>
    <row r="1" spans="1:4" ht="12.75">
      <c r="A1" s="3" t="s">
        <v>3</v>
      </c>
      <c r="B1" s="3"/>
      <c r="C1" s="3"/>
      <c r="D1" s="3"/>
    </row>
    <row r="3" ht="12.75">
      <c r="A3" t="s">
        <v>1</v>
      </c>
    </row>
    <row r="5" spans="3:7" ht="12.75">
      <c r="C5" s="2" t="s">
        <v>2</v>
      </c>
      <c r="D5" s="2" t="s">
        <v>2</v>
      </c>
      <c r="E5" s="2" t="s">
        <v>2</v>
      </c>
      <c r="G5" s="2" t="s">
        <v>8</v>
      </c>
    </row>
    <row r="6" spans="3:7" ht="12.75">
      <c r="C6" s="2">
        <v>50</v>
      </c>
      <c r="D6" s="2">
        <v>100</v>
      </c>
      <c r="E6" s="2">
        <v>150</v>
      </c>
      <c r="G6" s="2">
        <v>50</v>
      </c>
    </row>
    <row r="7" spans="3:13" ht="12.75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t="s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3:13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3:13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3:13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F7" sqref="F7"/>
    </sheetView>
  </sheetViews>
  <sheetFormatPr defaultColWidth="9.140625" defaultRowHeight="12.75"/>
  <cols>
    <col min="1" max="1" width="18.57421875" style="0" bestFit="1" customWidth="1"/>
    <col min="2" max="5" width="11.28125" style="0" customWidth="1"/>
  </cols>
  <sheetData>
    <row r="1" ht="12.75">
      <c r="A1" t="s">
        <v>10</v>
      </c>
    </row>
    <row r="2" spans="2:5" ht="12.75">
      <c r="B2" s="4" t="s">
        <v>11</v>
      </c>
      <c r="C2" s="4" t="s">
        <v>12</v>
      </c>
      <c r="D2" s="4" t="s">
        <v>13</v>
      </c>
      <c r="E2" s="4" t="s">
        <v>14</v>
      </c>
    </row>
    <row r="3" spans="1:5" ht="12.75">
      <c r="A3" t="s">
        <v>15</v>
      </c>
      <c r="B3" s="5">
        <f>50*7.3</f>
        <v>365</v>
      </c>
      <c r="C3" s="5">
        <f>100*7</f>
        <v>700</v>
      </c>
      <c r="D3" s="5">
        <f>150*6.5</f>
        <v>975</v>
      </c>
      <c r="E3" s="5">
        <f>200*6.25</f>
        <v>1250</v>
      </c>
    </row>
    <row r="4" spans="1:5" ht="12.75">
      <c r="A4" t="s">
        <v>16</v>
      </c>
      <c r="B4" s="5">
        <f>50*12.5</f>
        <v>625</v>
      </c>
      <c r="C4" s="5">
        <f>100*11</f>
        <v>1100</v>
      </c>
      <c r="D4" s="5">
        <f>150*10.5</f>
        <v>1575</v>
      </c>
      <c r="E4" s="5">
        <f>200*10.25</f>
        <v>2050</v>
      </c>
    </row>
    <row r="5" spans="1:5" ht="12.75">
      <c r="A5" t="s">
        <v>17</v>
      </c>
      <c r="B5" s="5">
        <f>50*10.7</f>
        <v>535</v>
      </c>
      <c r="C5" s="5">
        <f>100*8.75</f>
        <v>875</v>
      </c>
      <c r="D5" s="5">
        <f>150*8</f>
        <v>1200</v>
      </c>
      <c r="E5" s="5">
        <f>200*7.5</f>
        <v>1500</v>
      </c>
    </row>
    <row r="6" spans="1:5" ht="12.75">
      <c r="A6" t="s">
        <v>18</v>
      </c>
      <c r="B6" s="5">
        <f>50*9.3</f>
        <v>465.00000000000006</v>
      </c>
      <c r="C6" s="5">
        <f>100*9.7</f>
        <v>969.9999999999999</v>
      </c>
      <c r="D6" s="5">
        <f>150*9</f>
        <v>1350</v>
      </c>
      <c r="E6" s="5">
        <f>200*8.5</f>
        <v>1700</v>
      </c>
    </row>
    <row r="7" spans="1:5" ht="12.75">
      <c r="A7" t="s">
        <v>19</v>
      </c>
      <c r="B7" s="5">
        <f>50*8.3</f>
        <v>415.00000000000006</v>
      </c>
      <c r="C7" s="5">
        <f>100*7.5</f>
        <v>750</v>
      </c>
      <c r="D7" s="5">
        <f>150*7</f>
        <v>1050</v>
      </c>
      <c r="E7" s="5">
        <f>200*6.5</f>
        <v>1300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7" sqref="A17"/>
    </sheetView>
  </sheetViews>
  <sheetFormatPr defaultColWidth="9.140625" defaultRowHeight="12.75"/>
  <cols>
    <col min="1" max="1" width="19.28125" style="0" customWidth="1"/>
  </cols>
  <sheetData>
    <row r="1" spans="1:5" ht="12.75">
      <c r="A1" s="6" t="s">
        <v>20</v>
      </c>
      <c r="B1" s="7"/>
      <c r="C1" s="7"/>
      <c r="D1" s="7"/>
      <c r="E1" s="7"/>
    </row>
    <row r="2" spans="1:5" ht="12.75">
      <c r="A2" s="6" t="s">
        <v>21</v>
      </c>
      <c r="B2" s="7"/>
      <c r="C2" s="7"/>
      <c r="D2" s="7"/>
      <c r="E2" s="7"/>
    </row>
    <row r="3" spans="2:5" ht="12.75">
      <c r="B3" s="8" t="s">
        <v>22</v>
      </c>
      <c r="C3" s="8" t="s">
        <v>23</v>
      </c>
      <c r="D3" s="8" t="s">
        <v>24</v>
      </c>
      <c r="E3" s="8" t="s">
        <v>25</v>
      </c>
    </row>
    <row r="4" spans="2:5" ht="12.75">
      <c r="B4" s="4"/>
      <c r="C4" s="4"/>
      <c r="D4" s="4"/>
      <c r="E4" s="4"/>
    </row>
    <row r="5" spans="1:5" ht="12.75">
      <c r="A5" t="s">
        <v>15</v>
      </c>
      <c r="B5" s="9">
        <v>2.2</v>
      </c>
      <c r="C5" s="9">
        <v>3.75</v>
      </c>
      <c r="D5" s="9">
        <v>1.8</v>
      </c>
      <c r="E5" s="9"/>
    </row>
    <row r="6" spans="1:5" ht="12.75">
      <c r="A6" t="s">
        <v>16</v>
      </c>
      <c r="B6" s="9">
        <v>3.95</v>
      </c>
      <c r="C6" s="9">
        <v>7.45</v>
      </c>
      <c r="D6" s="9">
        <v>4</v>
      </c>
      <c r="E6" s="9">
        <v>14.95</v>
      </c>
    </row>
    <row r="7" spans="1:5" ht="12.75">
      <c r="A7" t="s">
        <v>17</v>
      </c>
      <c r="B7" s="9">
        <v>3.25</v>
      </c>
      <c r="C7" s="9">
        <v>5.85</v>
      </c>
      <c r="D7" s="9">
        <v>2.95</v>
      </c>
      <c r="E7" s="9">
        <v>9.6</v>
      </c>
    </row>
    <row r="8" spans="1:5" ht="12.75">
      <c r="A8" t="s">
        <v>18</v>
      </c>
      <c r="B8" s="9">
        <v>3.35</v>
      </c>
      <c r="C8" s="9">
        <v>6.95</v>
      </c>
      <c r="D8" s="9">
        <v>3.4</v>
      </c>
      <c r="E8" s="9">
        <v>10.5</v>
      </c>
    </row>
    <row r="9" spans="1:5" ht="12.75">
      <c r="A9" t="s">
        <v>19</v>
      </c>
      <c r="B9" s="9">
        <v>3.95</v>
      </c>
      <c r="C9" s="9">
        <v>4.9</v>
      </c>
      <c r="D9" s="10">
        <v>2.1</v>
      </c>
      <c r="E9" s="9">
        <v>7.58</v>
      </c>
    </row>
    <row r="11" spans="1:5" ht="12.75">
      <c r="A11" s="6" t="s">
        <v>26</v>
      </c>
      <c r="B11" s="7"/>
      <c r="C11" s="7"/>
      <c r="D11" s="7"/>
      <c r="E11" s="7"/>
    </row>
    <row r="12" spans="1:5" ht="12.75">
      <c r="A12" t="s">
        <v>15</v>
      </c>
      <c r="B12" s="9">
        <v>1.95</v>
      </c>
      <c r="C12" s="9">
        <v>2.99</v>
      </c>
      <c r="D12" s="9">
        <v>0.85</v>
      </c>
      <c r="E12" s="9"/>
    </row>
    <row r="13" spans="1:5" ht="12.75">
      <c r="A13" t="s">
        <v>16</v>
      </c>
      <c r="B13" s="9">
        <v>3.8</v>
      </c>
      <c r="C13" s="9">
        <v>6.8</v>
      </c>
      <c r="D13" s="9">
        <v>3.99</v>
      </c>
      <c r="E13" s="9">
        <v>12</v>
      </c>
    </row>
    <row r="14" spans="1:5" ht="12.75">
      <c r="A14" t="s">
        <v>17</v>
      </c>
      <c r="B14" s="9">
        <v>2.95</v>
      </c>
      <c r="C14" s="9">
        <v>4.75</v>
      </c>
      <c r="D14" s="9">
        <v>2.4</v>
      </c>
      <c r="E14" s="9">
        <v>8.95</v>
      </c>
    </row>
    <row r="15" spans="1:5" ht="12.75">
      <c r="A15" t="s">
        <v>18</v>
      </c>
      <c r="B15" s="9">
        <v>2.9</v>
      </c>
      <c r="C15" s="9">
        <v>5.95</v>
      </c>
      <c r="D15" s="9">
        <v>2.85</v>
      </c>
      <c r="E15" s="9">
        <v>8.95</v>
      </c>
    </row>
    <row r="16" spans="1:5" ht="12.75">
      <c r="A16" t="s">
        <v>19</v>
      </c>
      <c r="B16" s="9">
        <v>2.85</v>
      </c>
      <c r="C16" s="9">
        <v>4</v>
      </c>
      <c r="D16" s="9">
        <v>1.9</v>
      </c>
      <c r="E16" s="9">
        <v>6.99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E-Learning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Ross</dc:creator>
  <cp:keywords/>
  <dc:description/>
  <cp:lastModifiedBy>Helen Davies</cp:lastModifiedBy>
  <cp:lastPrinted>2004-09-14T12:02:59Z</cp:lastPrinted>
  <dcterms:created xsi:type="dcterms:W3CDTF">2004-09-13T08:56:49Z</dcterms:created>
  <dcterms:modified xsi:type="dcterms:W3CDTF">2007-06-11T12:57:22Z</dcterms:modified>
  <cp:category/>
  <cp:version/>
  <cp:contentType/>
  <cp:contentStatus/>
</cp:coreProperties>
</file>