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2315" windowHeight="9210" tabRatio="762" activeTab="3"/>
  </bookViews>
  <sheets>
    <sheet name="Party Details" sheetId="6" r:id="rId1"/>
    <sheet name="Contact Details" sheetId="8" r:id="rId2"/>
    <sheet name="Sheet3  " sheetId="4" r:id="rId3"/>
    <sheet name="Pie chart" sheetId="9" r:id="rId4"/>
  </sheets>
  <calcPr calcId="125725"/>
</workbook>
</file>

<file path=xl/calcChain.xml><?xml version="1.0" encoding="utf-8"?>
<calcChain xmlns="http://schemas.openxmlformats.org/spreadsheetml/2006/main">
  <c r="K11" i="6"/>
  <c r="K12"/>
  <c r="K13"/>
  <c r="K14"/>
  <c r="K15"/>
  <c r="K16"/>
  <c r="K10"/>
  <c r="J5" i="4"/>
  <c r="J6"/>
  <c r="J7"/>
  <c r="J4"/>
  <c r="C8"/>
  <c r="D8"/>
  <c r="E8"/>
  <c r="F8"/>
  <c r="G8"/>
  <c r="H8"/>
  <c r="I8"/>
  <c r="B8"/>
  <c r="J12" i="6"/>
  <c r="J13"/>
  <c r="J16"/>
  <c r="J10"/>
  <c r="H11"/>
  <c r="H12"/>
  <c r="H13"/>
  <c r="H14"/>
  <c r="H15"/>
  <c r="H16"/>
  <c r="H10"/>
  <c r="G11"/>
  <c r="J11" s="1"/>
  <c r="G12"/>
  <c r="G13"/>
  <c r="G14"/>
  <c r="J14" s="1"/>
  <c r="G15"/>
  <c r="J15" s="1"/>
  <c r="G16"/>
  <c r="G10"/>
</calcChain>
</file>

<file path=xl/sharedStrings.xml><?xml version="1.0" encoding="utf-8"?>
<sst xmlns="http://schemas.openxmlformats.org/spreadsheetml/2006/main" count="66" uniqueCount="55">
  <si>
    <t>Contact name</t>
  </si>
  <si>
    <t>Contact phone number</t>
  </si>
  <si>
    <t>Party type</t>
  </si>
  <si>
    <t>Princess</t>
  </si>
  <si>
    <t>Clown</t>
  </si>
  <si>
    <t>Magic</t>
  </si>
  <si>
    <t>Cake</t>
  </si>
  <si>
    <t>Time</t>
  </si>
  <si>
    <t>Sally</t>
  </si>
  <si>
    <t>Total</t>
  </si>
  <si>
    <t>Giggles Party Planners</t>
  </si>
  <si>
    <t>Booking no.</t>
  </si>
  <si>
    <t>Basic cost</t>
  </si>
  <si>
    <t>Discount</t>
  </si>
  <si>
    <t>Party food</t>
  </si>
  <si>
    <t>Party food /person</t>
  </si>
  <si>
    <t>Basic charge /party</t>
  </si>
  <si>
    <t>Tom</t>
  </si>
  <si>
    <t>Peter</t>
  </si>
  <si>
    <t>4-5:30 pm</t>
  </si>
  <si>
    <t xml:space="preserve">2-3.30 pm </t>
  </si>
  <si>
    <t>12-1:30 pm</t>
  </si>
  <si>
    <t>Ben</t>
  </si>
  <si>
    <t>Anna</t>
  </si>
  <si>
    <t>No. of children</t>
  </si>
  <si>
    <t>Nadia</t>
  </si>
  <si>
    <t>Party Type 1</t>
  </si>
  <si>
    <t>Y</t>
  </si>
  <si>
    <t>N</t>
  </si>
  <si>
    <t>Photo</t>
  </si>
  <si>
    <t>Jan</t>
  </si>
  <si>
    <t>Feb</t>
  </si>
  <si>
    <t>March</t>
  </si>
  <si>
    <t>April</t>
  </si>
  <si>
    <t xml:space="preserve">May </t>
  </si>
  <si>
    <t>June</t>
  </si>
  <si>
    <t>July</t>
  </si>
  <si>
    <t>August</t>
  </si>
  <si>
    <t>Party Type</t>
  </si>
  <si>
    <t>Totals</t>
  </si>
  <si>
    <t>Party Statistics</t>
  </si>
  <si>
    <t>Party date</t>
  </si>
  <si>
    <t>Birthday child</t>
  </si>
  <si>
    <t>Mrs S. Phillips</t>
  </si>
  <si>
    <t>Mrs T. Tompkins</t>
  </si>
  <si>
    <t>Mr P. Jolly</t>
  </si>
  <si>
    <t>Mrs B. Creen</t>
  </si>
  <si>
    <t>Mrs E. Jackson</t>
  </si>
  <si>
    <t>Mrs W. Potter</t>
  </si>
  <si>
    <t>Party Type 2</t>
  </si>
  <si>
    <t>Party Type 3</t>
  </si>
  <si>
    <t>Party Type 4</t>
  </si>
  <si>
    <t>Dinossaur</t>
  </si>
  <si>
    <t>4-5:30pm</t>
  </si>
  <si>
    <t>Joshua</t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</si>
</sst>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name val="Arial"/>
    </font>
    <font>
      <sz val="10"/>
      <name val="Arial"/>
    </font>
    <font>
      <sz val="8"/>
      <name val="Arial"/>
    </font>
    <font>
      <b/>
      <sz val="10"/>
      <color indexed="12"/>
      <name val="Arial"/>
      <family val="2"/>
    </font>
    <font>
      <sz val="14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rgb="FFFF0000"/>
      <name val="Comic Sans MS"/>
      <family val="4"/>
    </font>
    <font>
      <b/>
      <i/>
      <sz val="10"/>
      <name val="Arial"/>
      <family val="2"/>
    </font>
    <font>
      <b/>
      <sz val="10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3" borderId="6" xfId="0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6" fillId="0" borderId="0" xfId="0" applyFont="1"/>
    <xf numFmtId="16" fontId="0" fillId="0" borderId="0" xfId="0" applyNumberFormat="1" applyBorder="1"/>
    <xf numFmtId="0" fontId="1" fillId="0" borderId="0" xfId="0" applyFont="1" applyFill="1"/>
    <xf numFmtId="0" fontId="7" fillId="0" borderId="0" xfId="0" applyFont="1"/>
    <xf numFmtId="44" fontId="0" fillId="0" borderId="0" xfId="1" applyFont="1"/>
    <xf numFmtId="0" fontId="8" fillId="4" borderId="10" xfId="0" applyFont="1" applyFill="1" applyBorder="1"/>
    <xf numFmtId="0" fontId="8" fillId="4" borderId="11" xfId="0" applyFont="1" applyFill="1" applyBorder="1"/>
    <xf numFmtId="0" fontId="8" fillId="4" borderId="12" xfId="0" applyFont="1" applyFill="1" applyBorder="1"/>
    <xf numFmtId="0" fontId="9" fillId="0" borderId="0" xfId="0" applyFont="1"/>
    <xf numFmtId="0" fontId="9" fillId="4" borderId="0" xfId="0" applyFont="1" applyFill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9"/>
  <c:chart>
    <c:title>
      <c:tx>
        <c:rich>
          <a:bodyPr/>
          <a:lstStyle/>
          <a:p>
            <a:pPr>
              <a:defRPr/>
            </a:pPr>
            <a:r>
              <a:rPr lang="en-GB"/>
              <a:t>Party bookings by month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'Sheet3  '!$B$3:$I$3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 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</c:strCache>
            </c:strRef>
          </c:cat>
          <c:val>
            <c:numRef>
              <c:f>'Sheet3  '!$B$8:$I$8</c:f>
              <c:numCache>
                <c:formatCode>General</c:formatCode>
                <c:ptCount val="8"/>
                <c:pt idx="0">
                  <c:v>71</c:v>
                </c:pt>
                <c:pt idx="1">
                  <c:v>61</c:v>
                </c:pt>
                <c:pt idx="2">
                  <c:v>92</c:v>
                </c:pt>
                <c:pt idx="3">
                  <c:v>87</c:v>
                </c:pt>
                <c:pt idx="4">
                  <c:v>79</c:v>
                </c:pt>
                <c:pt idx="5">
                  <c:v>80</c:v>
                </c:pt>
                <c:pt idx="6">
                  <c:v>60</c:v>
                </c:pt>
                <c:pt idx="7">
                  <c:v>72</c:v>
                </c:pt>
              </c:numCache>
            </c:numRef>
          </c:val>
        </c:ser>
        <c:marker val="1"/>
        <c:axId val="69105152"/>
        <c:axId val="69120000"/>
      </c:lineChart>
      <c:catAx>
        <c:axId val="69105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2008</a:t>
                </a:r>
              </a:p>
            </c:rich>
          </c:tx>
          <c:layout/>
        </c:title>
        <c:tickLblPos val="nextTo"/>
        <c:crossAx val="69120000"/>
        <c:crosses val="autoZero"/>
        <c:auto val="1"/>
        <c:lblAlgn val="ctr"/>
        <c:lblOffset val="100"/>
      </c:catAx>
      <c:valAx>
        <c:axId val="69120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parties</a:t>
                </a:r>
              </a:p>
            </c:rich>
          </c:tx>
          <c:layout/>
        </c:title>
        <c:numFmt formatCode="General" sourceLinked="1"/>
        <c:tickLblPos val="nextTo"/>
        <c:crossAx val="69105152"/>
        <c:crosses val="autoZero"/>
        <c:crossBetween val="between"/>
      </c:valAx>
    </c:plotArea>
    <c:plotVisOnly val="1"/>
  </c:chart>
  <c:spPr>
    <a:solidFill>
      <a:srgbClr val="FFFFCC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Party Bookings by Type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'Sheet3  '!$A$3</c:f>
              <c:strCache>
                <c:ptCount val="1"/>
                <c:pt idx="0">
                  <c:v>Party Type</c:v>
                </c:pt>
              </c:strCache>
            </c:strRef>
          </c:tx>
          <c:dLbls>
            <c:showPercent val="1"/>
            <c:showLeaderLines val="1"/>
          </c:dLbls>
          <c:val>
            <c:numRef>
              <c:f>'Sheet3  '!$A$4:$A$7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'Sheet3  '!$J$3</c:f>
              <c:strCache>
                <c:ptCount val="1"/>
                <c:pt idx="0">
                  <c:v>Totals</c:v>
                </c:pt>
              </c:strCache>
            </c:strRef>
          </c:tx>
          <c:val>
            <c:numRef>
              <c:f>'Sheet3  '!$J$4:$J$7</c:f>
              <c:numCache>
                <c:formatCode>General</c:formatCode>
                <c:ptCount val="4"/>
                <c:pt idx="0">
                  <c:v>116</c:v>
                </c:pt>
                <c:pt idx="1">
                  <c:v>164</c:v>
                </c:pt>
                <c:pt idx="2">
                  <c:v>143</c:v>
                </c:pt>
                <c:pt idx="3">
                  <c:v>179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10</xdr:row>
      <xdr:rowOff>95250</xdr:rowOff>
    </xdr:from>
    <xdr:to>
      <xdr:col>8</xdr:col>
      <xdr:colOff>285750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152400</xdr:rowOff>
    </xdr:from>
    <xdr:to>
      <xdr:col>8</xdr:col>
      <xdr:colOff>76200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opLeftCell="B1" workbookViewId="0">
      <selection activeCell="E21" sqref="E21"/>
    </sheetView>
  </sheetViews>
  <sheetFormatPr defaultRowHeight="12.75"/>
  <cols>
    <col min="1" max="1" width="11.85546875" bestFit="1" customWidth="1"/>
    <col min="2" max="2" width="18.7109375" bestFit="1" customWidth="1"/>
    <col min="3" max="3" width="10.28515625" bestFit="1" customWidth="1"/>
    <col min="4" max="4" width="13.7109375" bestFit="1" customWidth="1"/>
    <col min="5" max="5" width="10.140625" bestFit="1" customWidth="1"/>
    <col min="6" max="6" width="14.42578125" bestFit="1" customWidth="1"/>
    <col min="7" max="7" width="10" bestFit="1" customWidth="1"/>
    <col min="8" max="8" width="12.42578125" bestFit="1" customWidth="1"/>
    <col min="9" max="9" width="5.5703125" bestFit="1" customWidth="1"/>
    <col min="10" max="10" width="8.5703125" customWidth="1"/>
    <col min="11" max="11" width="7" bestFit="1" customWidth="1"/>
  </cols>
  <sheetData>
    <row r="1" spans="1:11" ht="24.75">
      <c r="C1" s="14" t="s">
        <v>10</v>
      </c>
    </row>
    <row r="2" spans="1:11" ht="25.5" thickBot="1">
      <c r="C2" s="14"/>
    </row>
    <row r="3" spans="1:11">
      <c r="B3" s="16" t="s">
        <v>16</v>
      </c>
      <c r="C3" s="15">
        <v>45</v>
      </c>
      <c r="F3" s="16" t="s">
        <v>26</v>
      </c>
      <c r="G3" t="s">
        <v>3</v>
      </c>
    </row>
    <row r="4" spans="1:11">
      <c r="B4" s="17" t="s">
        <v>15</v>
      </c>
      <c r="C4" s="15">
        <v>3.5</v>
      </c>
      <c r="F4" s="17" t="s">
        <v>49</v>
      </c>
      <c r="G4" t="s">
        <v>4</v>
      </c>
    </row>
    <row r="5" spans="1:11">
      <c r="B5" s="17" t="s">
        <v>6</v>
      </c>
      <c r="C5" s="15">
        <v>6</v>
      </c>
      <c r="F5" s="17" t="s">
        <v>50</v>
      </c>
      <c r="G5" s="11" t="s">
        <v>52</v>
      </c>
    </row>
    <row r="6" spans="1:11" ht="13.5" thickBot="1">
      <c r="B6" s="18" t="s">
        <v>13</v>
      </c>
      <c r="C6">
        <v>0.1</v>
      </c>
      <c r="F6" s="18" t="s">
        <v>51</v>
      </c>
      <c r="G6" t="s">
        <v>5</v>
      </c>
    </row>
    <row r="7" spans="1:11">
      <c r="F7" s="13"/>
    </row>
    <row r="9" spans="1:11" s="19" customFormat="1">
      <c r="A9" s="20" t="s">
        <v>11</v>
      </c>
      <c r="B9" s="20" t="s">
        <v>41</v>
      </c>
      <c r="C9" s="20" t="s">
        <v>7</v>
      </c>
      <c r="D9" s="20" t="s">
        <v>42</v>
      </c>
      <c r="E9" s="20" t="s">
        <v>2</v>
      </c>
      <c r="F9" s="20" t="s">
        <v>24</v>
      </c>
      <c r="G9" s="20" t="s">
        <v>12</v>
      </c>
      <c r="H9" s="20" t="s">
        <v>14</v>
      </c>
      <c r="I9" s="20" t="s">
        <v>6</v>
      </c>
      <c r="J9" s="20" t="s">
        <v>9</v>
      </c>
      <c r="K9" s="20" t="s">
        <v>29</v>
      </c>
    </row>
    <row r="10" spans="1:11">
      <c r="A10">
        <v>805001</v>
      </c>
      <c r="B10" s="12">
        <v>38598</v>
      </c>
      <c r="C10" t="s">
        <v>20</v>
      </c>
      <c r="D10" t="s">
        <v>8</v>
      </c>
      <c r="E10" s="21">
        <v>2</v>
      </c>
      <c r="F10" s="21">
        <v>10</v>
      </c>
      <c r="G10" s="22">
        <f>$C$3</f>
        <v>45</v>
      </c>
      <c r="H10" s="22">
        <f>(F10*$C$4)</f>
        <v>35</v>
      </c>
      <c r="I10" t="s">
        <v>27</v>
      </c>
      <c r="J10" s="23">
        <f>IF(I10="Y",G10+H10+$C$5,G10+H10)</f>
        <v>86</v>
      </c>
      <c r="K10" t="str">
        <f>IF(J10&gt;90,"PHOTO","")</f>
        <v/>
      </c>
    </row>
    <row r="11" spans="1:11">
      <c r="A11">
        <v>805002</v>
      </c>
      <c r="B11" s="12">
        <v>38599</v>
      </c>
      <c r="C11" t="s">
        <v>21</v>
      </c>
      <c r="D11" t="s">
        <v>17</v>
      </c>
      <c r="E11" s="21">
        <v>3</v>
      </c>
      <c r="F11" s="21">
        <v>15</v>
      </c>
      <c r="G11" s="22">
        <f t="shared" ref="G11:G16" si="0">$C$3</f>
        <v>45</v>
      </c>
      <c r="H11" s="22">
        <f t="shared" ref="H11:H16" si="1">(F11*$C$4)</f>
        <v>52.5</v>
      </c>
      <c r="I11" t="s">
        <v>27</v>
      </c>
      <c r="J11" s="23">
        <f t="shared" ref="J11:J16" si="2">IF(I11="Y",G11+H11+$C$5,G11+H11)</f>
        <v>103.5</v>
      </c>
      <c r="K11" t="str">
        <f t="shared" ref="K11:K16" si="3">IF(J11&gt;90,"PHOTO","")</f>
        <v>PHOTO</v>
      </c>
    </row>
    <row r="12" spans="1:11">
      <c r="A12">
        <v>805003</v>
      </c>
      <c r="B12" s="12">
        <v>38599</v>
      </c>
      <c r="C12" t="s">
        <v>20</v>
      </c>
      <c r="D12" t="s">
        <v>18</v>
      </c>
      <c r="E12" s="21">
        <v>4</v>
      </c>
      <c r="F12" s="21">
        <v>8</v>
      </c>
      <c r="G12" s="22">
        <f t="shared" si="0"/>
        <v>45</v>
      </c>
      <c r="H12" s="22">
        <f t="shared" si="1"/>
        <v>28</v>
      </c>
      <c r="I12" t="s">
        <v>27</v>
      </c>
      <c r="J12" s="23">
        <f t="shared" si="2"/>
        <v>79</v>
      </c>
      <c r="K12" t="str">
        <f t="shared" si="3"/>
        <v/>
      </c>
    </row>
    <row r="13" spans="1:11">
      <c r="A13">
        <v>805004</v>
      </c>
      <c r="B13" s="12">
        <v>38598</v>
      </c>
      <c r="C13" t="s">
        <v>21</v>
      </c>
      <c r="D13" t="s">
        <v>22</v>
      </c>
      <c r="E13" s="21">
        <v>2</v>
      </c>
      <c r="F13" s="21">
        <v>10</v>
      </c>
      <c r="G13" s="22">
        <f t="shared" si="0"/>
        <v>45</v>
      </c>
      <c r="H13" s="22">
        <f t="shared" si="1"/>
        <v>35</v>
      </c>
      <c r="I13" t="s">
        <v>28</v>
      </c>
      <c r="J13" s="23">
        <f t="shared" si="2"/>
        <v>80</v>
      </c>
      <c r="K13" t="str">
        <f t="shared" si="3"/>
        <v/>
      </c>
    </row>
    <row r="14" spans="1:11">
      <c r="A14">
        <v>805005</v>
      </c>
      <c r="B14" s="12">
        <v>38599</v>
      </c>
      <c r="C14" t="s">
        <v>19</v>
      </c>
      <c r="D14" t="s">
        <v>23</v>
      </c>
      <c r="E14" s="21">
        <v>1</v>
      </c>
      <c r="F14" s="21">
        <v>14</v>
      </c>
      <c r="G14" s="22">
        <f t="shared" si="0"/>
        <v>45</v>
      </c>
      <c r="H14" s="22">
        <f t="shared" si="1"/>
        <v>49</v>
      </c>
      <c r="I14" t="s">
        <v>28</v>
      </c>
      <c r="J14" s="23">
        <f t="shared" si="2"/>
        <v>94</v>
      </c>
      <c r="K14" t="str">
        <f t="shared" si="3"/>
        <v>PHOTO</v>
      </c>
    </row>
    <row r="15" spans="1:11">
      <c r="A15">
        <v>805006</v>
      </c>
      <c r="B15" s="12">
        <v>38600</v>
      </c>
      <c r="C15" t="s">
        <v>20</v>
      </c>
      <c r="D15" t="s">
        <v>25</v>
      </c>
      <c r="E15" s="21">
        <v>2</v>
      </c>
      <c r="F15" s="21">
        <v>9</v>
      </c>
      <c r="G15" s="22">
        <f t="shared" si="0"/>
        <v>45</v>
      </c>
      <c r="H15" s="22">
        <f t="shared" si="1"/>
        <v>31.5</v>
      </c>
      <c r="I15" t="s">
        <v>27</v>
      </c>
      <c r="J15" s="23">
        <f t="shared" si="2"/>
        <v>82.5</v>
      </c>
      <c r="K15" t="str">
        <f t="shared" si="3"/>
        <v/>
      </c>
    </row>
    <row r="16" spans="1:11">
      <c r="A16">
        <v>805007</v>
      </c>
      <c r="B16" s="12">
        <v>40061</v>
      </c>
      <c r="C16" s="11" t="s">
        <v>53</v>
      </c>
      <c r="D16" s="11" t="s">
        <v>54</v>
      </c>
      <c r="E16" s="21">
        <v>4</v>
      </c>
      <c r="F16" s="21">
        <v>14</v>
      </c>
      <c r="G16" s="22">
        <f t="shared" si="0"/>
        <v>45</v>
      </c>
      <c r="H16" s="22">
        <f t="shared" si="1"/>
        <v>49</v>
      </c>
      <c r="I16" s="11" t="s">
        <v>27</v>
      </c>
      <c r="J16" s="23">
        <f t="shared" si="2"/>
        <v>100</v>
      </c>
      <c r="K16" t="str">
        <f t="shared" si="3"/>
        <v>PHOTO</v>
      </c>
    </row>
  </sheetData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9:C15"/>
  <sheetViews>
    <sheetView workbookViewId="0">
      <selection activeCell="I20" sqref="I20"/>
    </sheetView>
  </sheetViews>
  <sheetFormatPr defaultRowHeight="12.75"/>
  <cols>
    <col min="1" max="2" width="9.28515625" customWidth="1"/>
    <col min="3" max="3" width="9.140625" customWidth="1"/>
  </cols>
  <sheetData>
    <row r="9" spans="1:3">
      <c r="A9" s="20" t="s">
        <v>11</v>
      </c>
      <c r="B9" s="20" t="s">
        <v>0</v>
      </c>
      <c r="C9" s="20" t="s">
        <v>1</v>
      </c>
    </row>
    <row r="10" spans="1:3">
      <c r="A10">
        <v>805001</v>
      </c>
      <c r="B10" t="s">
        <v>43</v>
      </c>
      <c r="C10">
        <v>4252565</v>
      </c>
    </row>
    <row r="11" spans="1:3">
      <c r="A11">
        <v>805002</v>
      </c>
      <c r="B11" t="s">
        <v>44</v>
      </c>
      <c r="C11">
        <v>5124568</v>
      </c>
    </row>
    <row r="12" spans="1:3">
      <c r="A12">
        <v>805003</v>
      </c>
      <c r="B12" t="s">
        <v>45</v>
      </c>
      <c r="C12">
        <v>5210421</v>
      </c>
    </row>
    <row r="13" spans="1:3">
      <c r="A13">
        <v>805004</v>
      </c>
      <c r="B13" t="s">
        <v>46</v>
      </c>
      <c r="C13">
        <v>4962356</v>
      </c>
    </row>
    <row r="14" spans="1:3">
      <c r="A14">
        <v>805005</v>
      </c>
      <c r="B14" t="s">
        <v>47</v>
      </c>
      <c r="C14">
        <v>4236569</v>
      </c>
    </row>
    <row r="15" spans="1:3">
      <c r="A15">
        <v>805006</v>
      </c>
      <c r="B15" t="s">
        <v>48</v>
      </c>
      <c r="C15">
        <v>2548695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3" activeCellId="1" sqref="A3:A7 J3:J7"/>
    </sheetView>
  </sheetViews>
  <sheetFormatPr defaultRowHeight="12.75"/>
  <cols>
    <col min="1" max="1" width="11" bestFit="1" customWidth="1"/>
    <col min="9" max="9" width="9.28515625" customWidth="1"/>
  </cols>
  <sheetData>
    <row r="1" spans="1:10" ht="18">
      <c r="A1" s="1" t="s">
        <v>40</v>
      </c>
    </row>
    <row r="2" spans="1:10" ht="13.5" thickBot="1"/>
    <row r="3" spans="1:10">
      <c r="A3" s="2" t="s">
        <v>38</v>
      </c>
      <c r="B3" s="3" t="s">
        <v>30</v>
      </c>
      <c r="C3" s="3" t="s">
        <v>31</v>
      </c>
      <c r="D3" s="3" t="s">
        <v>32</v>
      </c>
      <c r="E3" s="3" t="s">
        <v>33</v>
      </c>
      <c r="F3" s="3" t="s">
        <v>34</v>
      </c>
      <c r="G3" s="3" t="s">
        <v>35</v>
      </c>
      <c r="H3" s="3" t="s">
        <v>36</v>
      </c>
      <c r="I3" s="3" t="s">
        <v>37</v>
      </c>
      <c r="J3" s="4" t="s">
        <v>39</v>
      </c>
    </row>
    <row r="4" spans="1:10">
      <c r="A4" s="5">
        <v>1</v>
      </c>
      <c r="B4" s="7">
        <v>12</v>
      </c>
      <c r="C4" s="7">
        <v>13</v>
      </c>
      <c r="D4" s="7">
        <v>15</v>
      </c>
      <c r="E4" s="7">
        <v>11</v>
      </c>
      <c r="F4" s="7">
        <v>11</v>
      </c>
      <c r="G4" s="7">
        <v>24</v>
      </c>
      <c r="H4" s="7">
        <v>12</v>
      </c>
      <c r="I4" s="7">
        <v>18</v>
      </c>
      <c r="J4" s="9">
        <f>SUM(B4:I4)</f>
        <v>116</v>
      </c>
    </row>
    <row r="5" spans="1:10">
      <c r="A5" s="5">
        <v>2</v>
      </c>
      <c r="B5" s="7">
        <v>15</v>
      </c>
      <c r="C5" s="7">
        <v>21</v>
      </c>
      <c r="D5" s="7">
        <v>26</v>
      </c>
      <c r="E5" s="7">
        <v>16</v>
      </c>
      <c r="F5" s="7">
        <v>23</v>
      </c>
      <c r="G5" s="7">
        <v>22</v>
      </c>
      <c r="H5" s="7">
        <v>15</v>
      </c>
      <c r="I5" s="7">
        <v>26</v>
      </c>
      <c r="J5" s="9">
        <f t="shared" ref="J5:J7" si="0">SUM(B5:I5)</f>
        <v>164</v>
      </c>
    </row>
    <row r="6" spans="1:10">
      <c r="A6" s="5">
        <v>3</v>
      </c>
      <c r="B6" s="7">
        <v>23</v>
      </c>
      <c r="C6" s="7">
        <v>12</v>
      </c>
      <c r="D6" s="7">
        <v>21</v>
      </c>
      <c r="E6" s="7">
        <v>25</v>
      </c>
      <c r="F6" s="7">
        <v>22</v>
      </c>
      <c r="G6" s="7">
        <v>12</v>
      </c>
      <c r="H6" s="7">
        <v>16</v>
      </c>
      <c r="I6" s="7">
        <v>12</v>
      </c>
      <c r="J6" s="9">
        <f t="shared" si="0"/>
        <v>143</v>
      </c>
    </row>
    <row r="7" spans="1:10">
      <c r="A7" s="5">
        <v>4</v>
      </c>
      <c r="B7" s="7">
        <v>21</v>
      </c>
      <c r="C7" s="7">
        <v>15</v>
      </c>
      <c r="D7" s="7">
        <v>30</v>
      </c>
      <c r="E7" s="7">
        <v>35</v>
      </c>
      <c r="F7" s="7">
        <v>23</v>
      </c>
      <c r="G7" s="7">
        <v>22</v>
      </c>
      <c r="H7" s="7">
        <v>17</v>
      </c>
      <c r="I7" s="7">
        <v>16</v>
      </c>
      <c r="J7" s="9">
        <f t="shared" si="0"/>
        <v>179</v>
      </c>
    </row>
    <row r="8" spans="1:10" ht="13.5" thickBot="1">
      <c r="A8" s="6" t="s">
        <v>39</v>
      </c>
      <c r="B8" s="8">
        <f>SUM(B4:B7)</f>
        <v>71</v>
      </c>
      <c r="C8" s="8">
        <f t="shared" ref="C8:I8" si="1">SUM(C4:C7)</f>
        <v>61</v>
      </c>
      <c r="D8" s="8">
        <f t="shared" si="1"/>
        <v>92</v>
      </c>
      <c r="E8" s="8">
        <f t="shared" si="1"/>
        <v>87</v>
      </c>
      <c r="F8" s="8">
        <f t="shared" si="1"/>
        <v>79</v>
      </c>
      <c r="G8" s="8">
        <f t="shared" si="1"/>
        <v>80</v>
      </c>
      <c r="H8" s="8">
        <f t="shared" si="1"/>
        <v>60</v>
      </c>
      <c r="I8" s="8">
        <f t="shared" si="1"/>
        <v>72</v>
      </c>
      <c r="J8" s="10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22" sqref="K22:K23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Party Details</vt:lpstr>
      <vt:lpstr>Contact Details</vt:lpstr>
      <vt:lpstr>Sheet3  </vt:lpstr>
      <vt:lpstr>Pie chart</vt:lpstr>
    </vt:vector>
  </TitlesOfParts>
  <Company>EPCO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ukeenan</dc:creator>
  <cp:lastModifiedBy>Windows User</cp:lastModifiedBy>
  <cp:lastPrinted>2009-04-01T14:18:18Z</cp:lastPrinted>
  <dcterms:created xsi:type="dcterms:W3CDTF">2005-09-05T15:58:53Z</dcterms:created>
  <dcterms:modified xsi:type="dcterms:W3CDTF">2009-04-14T09:21:15Z</dcterms:modified>
</cp:coreProperties>
</file>